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arra\Archivos\MECI SILVANIA\MECI 2019\1 ENTREGA\"/>
    </mc:Choice>
  </mc:AlternateContent>
  <bookViews>
    <workbookView xWindow="0" yWindow="0" windowWidth="20490" windowHeight="7455" firstSheet="1" activeTab="5"/>
  </bookViews>
  <sheets>
    <sheet name="GESTION RIESGOS" sheetId="1" r:id="rId1"/>
    <sheet name="MAPA DE RIESGOS" sheetId="8" r:id="rId2"/>
    <sheet name="TRAMITES" sheetId="2" r:id="rId3"/>
    <sheet name="CUENTAS" sheetId="5" r:id="rId4"/>
    <sheet name="ATENCION AL USUARIO" sheetId="3" r:id="rId5"/>
    <sheet name="INFORMACION" sheetId="7" r:id="rId6"/>
    <sheet name="Hoja6" sheetId="6" r:id="rId7"/>
  </sheets>
  <definedNames>
    <definedName name="_xlnm.Print_Titles" localSheetId="4">'ATENCION AL USUARIO'!$8:$8</definedName>
    <definedName name="_xlnm.Print_Titles" localSheetId="3">CUENTAS!$6:$6</definedName>
    <definedName name="_xlnm.Print_Titles" localSheetId="0">'GESTION RIESGOS'!$7:$7</definedName>
    <definedName name="_xlnm.Print_Titles" localSheetId="5">INFORMACION!$9:$9</definedName>
    <definedName name="_xlnm.Print_Titles" localSheetId="1">'MAPA DE RIESGOS'!$9:$9</definedName>
    <definedName name="_xlnm.Print_Titles" localSheetId="2">TRAMITES!$11:$11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7" l="1"/>
  <c r="J17" i="7"/>
  <c r="I17" i="7"/>
  <c r="I14" i="3"/>
  <c r="I13" i="5"/>
  <c r="I22" i="1"/>
</calcChain>
</file>

<file path=xl/sharedStrings.xml><?xml version="1.0" encoding="utf-8"?>
<sst xmlns="http://schemas.openxmlformats.org/spreadsheetml/2006/main" count="320" uniqueCount="238">
  <si>
    <t>Numeral</t>
  </si>
  <si>
    <t>ACTIVIDADES PROGRAMADAS</t>
  </si>
  <si>
    <t>META O PRODUCTO</t>
  </si>
  <si>
    <t>RESPONSABLE</t>
  </si>
  <si>
    <t>FECHA PROGRAMADA</t>
  </si>
  <si>
    <t>Gerencia, Subgerente general y Director operativo</t>
  </si>
  <si>
    <t>ACTIVIDADES CUMPLIDAS</t>
  </si>
  <si>
    <t>% DE AVANCE</t>
  </si>
  <si>
    <t>OBSERVACIONES</t>
  </si>
  <si>
    <t>1.1</t>
  </si>
  <si>
    <t>1.2</t>
  </si>
  <si>
    <t>1.3</t>
  </si>
  <si>
    <t>1.4</t>
  </si>
  <si>
    <t>Socialización de las políticas</t>
  </si>
  <si>
    <t>Políticas de riesgo socializadas</t>
  </si>
  <si>
    <t>Gerencia</t>
  </si>
  <si>
    <t>Ajuste de las políticas de riesgo según observaciones de los grupos de interés</t>
  </si>
  <si>
    <t>Políticas de riesgo de corrupción ajustadas</t>
  </si>
  <si>
    <t>Publicación de las Políticas</t>
  </si>
  <si>
    <t>Políticas publicadas</t>
  </si>
  <si>
    <t xml:space="preserve">2.1 </t>
  </si>
  <si>
    <t>2.2</t>
  </si>
  <si>
    <t>2.3</t>
  </si>
  <si>
    <t>2.4</t>
  </si>
  <si>
    <t>2.5</t>
  </si>
  <si>
    <t>Se realizó socialización</t>
  </si>
  <si>
    <t>Políticas de riesgo de corrupción publicadas</t>
  </si>
  <si>
    <t>No se recibieron sugerencias u observaciones sobre ajustes a las políticas.</t>
  </si>
  <si>
    <t>Realizar taller para la identificación y valoración de los riesgos de corrupción</t>
  </si>
  <si>
    <t>Riesgos de corrupción identificados y valorados</t>
  </si>
  <si>
    <t>Gerente, Subgerente general, Director Operativo</t>
  </si>
  <si>
    <t>Socialización del Mapa de riesgos de corrupción</t>
  </si>
  <si>
    <t>Mapa de riesgos socializado</t>
  </si>
  <si>
    <t>Gerente</t>
  </si>
  <si>
    <t>Ajustar el mapa de riesgos según observaciones de los grupos de interés</t>
  </si>
  <si>
    <t>Mapa de riesgos ajustados</t>
  </si>
  <si>
    <t>Publicar el Mapa de riesgos de corrupción con los ajustes</t>
  </si>
  <si>
    <t>Mapa de riesgos publicado</t>
  </si>
  <si>
    <t>Implementar acciones para minimizar los riesgos de corrupción</t>
  </si>
  <si>
    <t>Acciones implementadas</t>
  </si>
  <si>
    <t>Gerente y líderes de los procesos</t>
  </si>
  <si>
    <t>Riesgos identificados y valorados</t>
  </si>
  <si>
    <t>No se recibieron sugerencias u observaciones de los grupos de interés</t>
  </si>
  <si>
    <t>Publicar  Mapa de riesgos de corrupción definitivo en la página web de la empresa</t>
  </si>
  <si>
    <t>Mapa de riesgos publicado permanentemente</t>
  </si>
  <si>
    <t>3.1</t>
  </si>
  <si>
    <t>4.1</t>
  </si>
  <si>
    <t>Identificar, valorar y evaluar los riesgos de corrupción cuando se presenten cambios en la empresa, normativos organizacionales o en el contexto.</t>
  </si>
  <si>
    <t>Riesgos identificados, valorados.</t>
  </si>
  <si>
    <t>Gerente y líderes del proceso</t>
  </si>
  <si>
    <t>Gestionar y actualizar los riesgos de corrupción evaluando los riesgos emergentes e implementar acciones estipuladas.</t>
  </si>
  <si>
    <t>Mapa de riesgos actualizado y riesgos actualizados</t>
  </si>
  <si>
    <t>Gerencia y líderes de los procesos</t>
  </si>
  <si>
    <t>Acciones implementadas y riesgos revisados</t>
  </si>
  <si>
    <t>4.3</t>
  </si>
  <si>
    <t>Revisar las causas y la efectividad de los controles.</t>
  </si>
  <si>
    <t>Informe cuatrimestral</t>
  </si>
  <si>
    <t>Gerente/oficina de Control Interno o quien haga sus veces.</t>
  </si>
  <si>
    <t>5.1</t>
  </si>
  <si>
    <t>COMPONENTE 1 : GESTIÓN DEL RIESGO DE CORRUPCIÓN – MAPA DE RIESGO DE CORRUPCIÓN.</t>
  </si>
  <si>
    <t>Facturación y recaudo</t>
  </si>
  <si>
    <t>Reducción del tiempo utilizado para el ingreso del recaudo al sistema.</t>
  </si>
  <si>
    <t>Seguridad en los datos ingresados.</t>
  </si>
  <si>
    <t>Eficiencia y rapidez en la información suministrada por el sistema informático.</t>
  </si>
  <si>
    <t>Tecnológico</t>
  </si>
  <si>
    <t>Nombre del trámite o proceso</t>
  </si>
  <si>
    <t>Situación actual</t>
  </si>
  <si>
    <t>Mejora a implementar</t>
  </si>
  <si>
    <t>Beneficio al ciudadano/entidad</t>
  </si>
  <si>
    <t>Tipo racionalización</t>
  </si>
  <si>
    <t>Acciones</t>
  </si>
  <si>
    <t>Dependencia responsable</t>
  </si>
  <si>
    <t>Fecha inicial</t>
  </si>
  <si>
    <t>Fecha final</t>
  </si>
  <si>
    <t>1.</t>
  </si>
  <si>
    <t>Informes presentados ante la ciudadanía</t>
  </si>
  <si>
    <t>Gerente.</t>
  </si>
  <si>
    <t>Publicación y permanente actualización en la página web de la información de la empresa relacionada con sus resultados y gestión y el seguimiento al Plan Anticorrupción</t>
  </si>
  <si>
    <t>Información actualizada en la página web.</t>
  </si>
  <si>
    <t>Informes seguimiento al Plan Anticorrupción</t>
  </si>
  <si>
    <t>Participación en eventos junto con la Alcaldía Municipal.</t>
  </si>
  <si>
    <t>Dialogo directo con la ciudadanía</t>
  </si>
  <si>
    <t>Gerente, Subgerente financiero y comercial general, Director Operativo, funcionarios.</t>
  </si>
  <si>
    <t>Responder a inquietudes a través de las redes sociales y el link de contacto en la página web</t>
  </si>
  <si>
    <t>Inquietudes resueltas e información suministrada</t>
  </si>
  <si>
    <t>Gerente, Auxiliar Peticiones quejas y recursos</t>
  </si>
  <si>
    <t>Divulgar e incluir las sugerencias recibidas por parte de la ciudadanía y grupos de interés a los planes de mejoramiento y plan anticorrupción</t>
  </si>
  <si>
    <t>Planes de mejoramiento y plan anticorrupción actualizados.</t>
  </si>
  <si>
    <t>Gerente, líderes de los procesos</t>
  </si>
  <si>
    <t>Personal capacitado</t>
  </si>
  <si>
    <t>Mantener buena comunicación entre funcionarios y entre estos y los ciudadanos y grupos de interés.</t>
  </si>
  <si>
    <t>Mejora en las comunicaciones</t>
  </si>
  <si>
    <t>Gerencia y funcionarios de la empresa y grupos de interés.</t>
  </si>
  <si>
    <t>Mantener actualizada la página web y utilizar las redes sociales como mecanismo para informar día a día los eventos, planes, proyectos y actividades que realiza la empresa.</t>
  </si>
  <si>
    <t>Usuarios informados por medio de redes sociales y página web.</t>
  </si>
  <si>
    <t>Gerente, Ingeniero de soporte en sistemas.</t>
  </si>
  <si>
    <t>2.1</t>
  </si>
  <si>
    <t xml:space="preserve">Actualizar e implementar el Manual de peticiones, quejas y recursos. </t>
  </si>
  <si>
    <t>Manual de PQR adoptado e implementado</t>
  </si>
  <si>
    <t>Aplicar, analizar, y retroalimentar la encuesta de satisfacción del usuario</t>
  </si>
  <si>
    <t>Informe trimestral</t>
  </si>
  <si>
    <t>Asistente Administrativo de la oficina de atención al usuario.</t>
  </si>
  <si>
    <t>Se realizan charlas y talleres de reflexión</t>
  </si>
  <si>
    <t>Se actualiza la página web</t>
  </si>
  <si>
    <t>COMPONENTE 4:  MECANISMOS PARA MEJORAR LA ATENCIÓN AL CIUDADANO</t>
  </si>
  <si>
    <t>COMPONENTE 3 : RENDICIÓN DE CUENTAS.</t>
  </si>
  <si>
    <t xml:space="preserve">Presentación de informes ante la Junta directiva de la empresa </t>
  </si>
  <si>
    <t>Realizar el diagnóstico de la información institucional registrada en el enlace de transparencia y acceso a la información frente a la normativa vigente</t>
  </si>
  <si>
    <t>Diagnóstico realizado</t>
  </si>
  <si>
    <t>Actualizar la información correspondiente y según la normatividad en la página web y registrada en el enlace de transparencia y acceso a la información.</t>
  </si>
  <si>
    <t>Información actualizada en el enlace de transparencia y acceso a la información de Empusilvania</t>
  </si>
  <si>
    <t>Ingeniero de soporte en sistemas.</t>
  </si>
  <si>
    <t>Describir los trámites que se realizan ante la oficina de atención al usuario y publicarlos en la página web de la empresa</t>
  </si>
  <si>
    <t>Publicación de los trámites</t>
  </si>
  <si>
    <t xml:space="preserve">Tablas de retención actualizadas </t>
  </si>
  <si>
    <t>Asistente administrativo - archivo</t>
  </si>
  <si>
    <t>Se realizó inventario de archivo</t>
  </si>
  <si>
    <t>3.2</t>
  </si>
  <si>
    <t>Evaluar si es necesario adecuar los medios electrónicos para permitir la accesibilidad a población en situación de discapacidad.</t>
  </si>
  <si>
    <t>Evaluación realizada</t>
  </si>
  <si>
    <t>Asistente administrativo  e Ingeniero soporte técnico</t>
  </si>
  <si>
    <t>Realizar el informe de solicitudes recibidas, solicitudes que fueron trasladadas, tiempo de respuesta a cada solicitud y número de solicitudes en las que se negó el acceso a la información.</t>
  </si>
  <si>
    <t>Informe realizado</t>
  </si>
  <si>
    <t xml:space="preserve">  Ley 1474 de 2011 y Decreto 2641 de 2012 y demás normas concordantes</t>
  </si>
  <si>
    <t>PROCESO</t>
  </si>
  <si>
    <t>OPERATIVO/Prestar el servicios de Acueducto, de acuerdo con los lineamientos establecidos por la empresa y la normatividad vigente, de manera eficiente, continua</t>
  </si>
  <si>
    <t>CONTROLES</t>
  </si>
  <si>
    <t>RIESGO</t>
  </si>
  <si>
    <t>Utilizar las herramientas, medios de transporte y maquinaria con fines de uso personal o indebido para provecho particular.</t>
  </si>
  <si>
    <t>INDICADOR</t>
  </si>
  <si>
    <t>Gerente, Director Técnico, supervisor Operativo y Auxiliar Administrativo - Almacén</t>
  </si>
  <si>
    <t>EVIDENCIAS</t>
  </si>
  <si>
    <t>Supervisión manual,  Realizar el control mediante la planilla y planeación de rutas. Seguimiento a planillas.</t>
  </si>
  <si>
    <t>Utilizar información privilegiada de la empresa para provecho personal o dañar la imagen de la misma.</t>
  </si>
  <si>
    <t>Llamados de atención a los funcionarios y memorandos</t>
  </si>
  <si>
    <t>Socialización del Manual de Procedimientos de Gestión Documental a todos los funcionarios, Capacitación, aplicación del Código de Ética.</t>
  </si>
  <si>
    <t>Seguimiento a los controles</t>
  </si>
  <si>
    <t>Gerencia, Asistente de Gerencia</t>
  </si>
  <si>
    <t>Nº de Sanciones o memorandos por divulgación de información privilegiada.</t>
  </si>
  <si>
    <t>Realizar los pagos a los contratistas.</t>
  </si>
  <si>
    <t>Realizar el pago a los contratistas sin la debida  documentación o con documentos falsos (plagio en documento)</t>
  </si>
  <si>
    <t>Concientizar a los contratistas de la importancia de tener los documentos al día</t>
  </si>
  <si>
    <t>Manual de contratación.</t>
  </si>
  <si>
    <t>Continuar con el control de documentación</t>
  </si>
  <si>
    <t>Expedientes con documentación completa</t>
  </si>
  <si>
    <t>ALMACEN/Atender los distintos daños presentados oportunamente con los elementos y herramientas necesarias</t>
  </si>
  <si>
    <t>Entregar materiales sin orden respectiva y sin la autorización del responsable del área operativa. Perdida de material y utilización de este para beneficio personal</t>
  </si>
  <si>
    <t>Mayor control al cumplimiento y diligenciamiento de los documentos, ordenes de trabajo y salidas de material.</t>
  </si>
  <si>
    <t>Sensibilización sobre actos de corrupción y código de ética</t>
  </si>
  <si>
    <t>Director técnico y Asistente administrativo - almacén</t>
  </si>
  <si>
    <t>N° de devoluciones</t>
  </si>
  <si>
    <t>Aplicación del reglamento interno de la empresa.</t>
  </si>
  <si>
    <t>Realizar el control mediante la planillas de almacén y planeación de rutas</t>
  </si>
  <si>
    <t>Se ha socializado el código de ética</t>
  </si>
  <si>
    <t>Los controles establecidos son eficientes</t>
  </si>
  <si>
    <t>N° de quejas, demandas, sanciones por incumplimiento y actos de corrupción</t>
  </si>
  <si>
    <t>Se da cumplimiento al  Reglamento Interno. No se han presentado quejas por incumplimiento  actos de corrupción</t>
  </si>
  <si>
    <t>ADMINISTRATIVA/Realizar la gestión de documentos y de información de la empresa de acuerdo con los lineamientos normativos y procedimientos establecidos</t>
  </si>
  <si>
    <t>Se realiza el control de documentación por chequeo</t>
  </si>
  <si>
    <t>Se socializó con todos los funcionarios la necesidad de llevar el registro completo de las órdenes de trabajo.</t>
  </si>
  <si>
    <t>Políticas incluidas en el mapa de riesgos institucional</t>
  </si>
  <si>
    <t>Porcentaje de avance</t>
  </si>
  <si>
    <t>Se retomo actividad en la red social de la empresa en Facebook</t>
  </si>
  <si>
    <t>No se han realizado acciones</t>
  </si>
  <si>
    <t>Asesor control Interno</t>
  </si>
  <si>
    <t>Actualizar las políticas de riesgos</t>
  </si>
  <si>
    <t>Definición y actualización de las políticas de Riesgos</t>
  </si>
  <si>
    <t>15 de febrero de 2017</t>
  </si>
  <si>
    <t>Durante el periodo evaluado se realizó el seguimiento a los controles y se realizaron acciones de seguimiento al mapa de riesgos de corrupción.</t>
  </si>
  <si>
    <t>Se realiza la supervisión manual y el control mediante planillas sobre la entrega de materiales y herramientas.</t>
  </si>
  <si>
    <t xml:space="preserve">Se implemento control para el registro de actividades y uso de herramientas y suministros para arreglos y trabajos </t>
  </si>
  <si>
    <t>No se han presentados llamados de atención ni casos de investigación por divulgación de información privilegiada</t>
  </si>
  <si>
    <t>Gerente, Asistente de Gerencia y Asesor Jurídico.</t>
  </si>
  <si>
    <t>Se da aplicación al Manual de contratación</t>
  </si>
  <si>
    <t>Ordenes de trabajo firmadas.</t>
  </si>
  <si>
    <t xml:space="preserve">Toma de lecturas en el sitio, entrada de lecturas manualmente al sistema y entrega de lecturas puerta a puerta </t>
  </si>
  <si>
    <t>Mediante la utilización del software y equipos tecnológicos realizar la facturación en sitio para los servicios de Acueducto, alcantarillado y aseo.</t>
  </si>
  <si>
    <t>Gestionar la compra del software y equipos tecnológicos e implementación del sistema, rediseño de procedimientos y controles.</t>
  </si>
  <si>
    <t>Se realizó la actualización de información en redes sociales.</t>
  </si>
  <si>
    <t>1 de enero de 2017 a 31 de diciembre de 2017</t>
  </si>
  <si>
    <t>Se reciben sugerencias de forma verbal</t>
  </si>
  <si>
    <t>Se mantiene actualizada la red social Facebook para la publicación de eventos y noticias de la empresa.</t>
  </si>
  <si>
    <t>Empresas o entidades especializadas en el tema</t>
  </si>
  <si>
    <t>Durante el año.</t>
  </si>
  <si>
    <t>Falta aprobación por parte del Concejo Departamental de Archivo</t>
  </si>
  <si>
    <t>La página web de la empresa es actualizada y red social Facebook es actualizada cada tercer día y de manera inmediata cuando se presentan daños y por mantenimiento en los tanques.</t>
  </si>
  <si>
    <t xml:space="preserve">COMPONENTE 5: MECANISMOS PARA LA TRANSPARENCIA Y ACCESO A LA INFORMACIÓN </t>
  </si>
  <si>
    <t>Se realizaron las acciones estipuladas</t>
  </si>
  <si>
    <t>Se actualiza la página con información de la empresa pero hace falta el link de transparencia y acceso a la información.</t>
  </si>
  <si>
    <t>COMPONENTE 2 : RACIONALIZACIÓN DE TRÁMITES</t>
  </si>
  <si>
    <t xml:space="preserve">Se realizó socialización el 10 de abril a los funcionarios del área administrativa. </t>
  </si>
  <si>
    <t>14 de febrero de 2018</t>
  </si>
  <si>
    <t>Se realizó socialización el 10 de abril a los funcionarios del área administrativa. Se envió correo con el Plan.</t>
  </si>
  <si>
    <t>16 de febrero de 2018</t>
  </si>
  <si>
    <t>1 de febrero de 2018</t>
  </si>
  <si>
    <t>Se realizó taller el 1 de febrero de 2018</t>
  </si>
  <si>
    <t>Se realizó socialización el 14 de febrero de 2018.</t>
  </si>
  <si>
    <t>15 de febrero de 2018</t>
  </si>
  <si>
    <t>enero a diciembre de 2018</t>
  </si>
  <si>
    <t>19 de febrero al 31 de diciembre de 2018</t>
  </si>
  <si>
    <t>19 de febrero de 2018</t>
  </si>
  <si>
    <t xml:space="preserve">Monitorear y revisar los riesgos y las acciones establecidas. </t>
  </si>
  <si>
    <t>Gerente/oficina de control interno o quien haga sus veces.</t>
  </si>
  <si>
    <t xml:space="preserve">4.2. </t>
  </si>
  <si>
    <t>1 de junio de 2018</t>
  </si>
  <si>
    <t>31 de dic de 2018</t>
  </si>
  <si>
    <t>Durante el año y según programación de la Alcaldía Municipal</t>
  </si>
  <si>
    <t>Enero a diciembre de 2018</t>
  </si>
  <si>
    <t>se realiza revisión.</t>
  </si>
  <si>
    <t>Durante el 2018</t>
  </si>
  <si>
    <t>Realizar capacitaciones en servicio al usuario.</t>
  </si>
  <si>
    <t>Marzo de 2018</t>
  </si>
  <si>
    <t>Junio, septiembre y diciembre de 2018</t>
  </si>
  <si>
    <t>Se realizó seguimiento.</t>
  </si>
  <si>
    <t>Aprobación y aplicación de las Tablas de Retención de acuerdo con el modelo de operación</t>
  </si>
  <si>
    <t>Mayo a diciembre de 2018</t>
  </si>
  <si>
    <t>Realizar instrumentos archivísticos</t>
  </si>
  <si>
    <t>Instrumentos archivísticos elaborados</t>
  </si>
  <si>
    <t>febrero a diciembre de 2018</t>
  </si>
  <si>
    <t>julio de 2018</t>
  </si>
  <si>
    <t>Diciembre de 2018</t>
  </si>
  <si>
    <t>Se van registrando los requerimientos</t>
  </si>
  <si>
    <t>Se están ejecutando acciones.</t>
  </si>
  <si>
    <t>Están definidas</t>
  </si>
  <si>
    <t>PLAN ANTICORRUPCIÓN Y DE ATENCIÓN AL CIUDADANO 2018</t>
  </si>
  <si>
    <t xml:space="preserve">Se reciben las cuentas de cobro solo con la documentación completa y se verifica que sean correctos y estén los pagos al día.  </t>
  </si>
  <si>
    <t>Mapa de riesgos publicado con el PAAC 2018.</t>
  </si>
  <si>
    <t>Observaciones: por razones tecnicas y economicas no se ha podido gestionar esta acción.</t>
  </si>
  <si>
    <t>Se presentaron las Tablas de retención para aprobación.</t>
  </si>
  <si>
    <t xml:space="preserve">Hasta la fecha se lleva el registro en el cuadro de control </t>
  </si>
  <si>
    <t>VIGENCIA: SEPTIEMBRE  - DICIEMBRE DE 2018</t>
  </si>
  <si>
    <t>FECHA DE PUBLICACIÓN: 16 DE ENERO DE 2019</t>
  </si>
  <si>
    <t>SEGUIMIENTO 3 CONTROL INTERNO</t>
  </si>
  <si>
    <t>Se revisaron en cada seguimiento.</t>
  </si>
  <si>
    <t>TERCER SEGUIMIENTO MAPA DE RIESGOS DE CORRUPCIÓN</t>
  </si>
  <si>
    <t>N°</t>
  </si>
  <si>
    <r>
      <t xml:space="preserve">Presentación de informes de gestión ante la ciudadanía en general </t>
    </r>
    <r>
      <rPr>
        <sz val="10"/>
        <color rgb="FF000000"/>
        <rFont val="Century Gothic"/>
        <family val="2"/>
      </rPr>
      <t>a través de Audiencias Públicas en compañía de la Alcaldía Municipal, del Hospital Ismael Silva, y el IMDRES, en diferentes partes del municipio.</t>
    </r>
  </si>
  <si>
    <t xml:space="preserve">N°.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</si>
</sst>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b/>
      <sz val="14"/>
      <color theme="1"/>
      <name val="Century Gothic"/>
      <family val="2"/>
    </font>
    <font>
      <b/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2"/>
      <color theme="9" tint="-0.249977111117893"/>
      <name val="Century Gothic"/>
      <family val="2"/>
    </font>
    <font>
      <b/>
      <sz val="12"/>
      <color rgb="FFFF0000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sz val="8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/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0" xfId="0" applyFont="1"/>
    <xf numFmtId="0" fontId="2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justify" vertical="center"/>
    </xf>
    <xf numFmtId="0" fontId="1" fillId="0" borderId="4" xfId="0" applyFont="1" applyBorder="1" applyAlignment="1">
      <alignment horizontal="left" wrapText="1"/>
    </xf>
    <xf numFmtId="0" fontId="5" fillId="2" borderId="4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1" xfId="0" applyFont="1" applyFill="1" applyBorder="1"/>
    <xf numFmtId="0" fontId="5" fillId="2" borderId="11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justify" vertical="center" wrapText="1"/>
    </xf>
    <xf numFmtId="0" fontId="3" fillId="2" borderId="11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5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wrapText="1"/>
    </xf>
    <xf numFmtId="0" fontId="14" fillId="2" borderId="11" xfId="0" applyFont="1" applyFill="1" applyBorder="1" applyAlignment="1">
      <alignment horizontal="center" wrapText="1"/>
    </xf>
    <xf numFmtId="0" fontId="15" fillId="2" borderId="11" xfId="0" applyFont="1" applyFill="1" applyBorder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1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3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9" fontId="1" fillId="0" borderId="0" xfId="0" applyNumberFormat="1" applyFont="1"/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justify"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9" fontId="3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I22"/>
  <sheetViews>
    <sheetView topLeftCell="A19" zoomScaleNormal="100" zoomScalePageLayoutView="77" workbookViewId="0">
      <selection activeCell="A3" sqref="A3:D4"/>
    </sheetView>
  </sheetViews>
  <sheetFormatPr baseColWidth="10" defaultRowHeight="16.5" x14ac:dyDescent="0.3"/>
  <cols>
    <col min="1" max="1" width="8.5703125" style="11" customWidth="1"/>
    <col min="2" max="2" width="23.5703125" style="1" customWidth="1"/>
    <col min="3" max="3" width="15.7109375" style="1" customWidth="1"/>
    <col min="4" max="4" width="16.140625" style="1" customWidth="1"/>
    <col min="5" max="5" width="17" style="11" customWidth="1"/>
    <col min="6" max="6" width="16" style="1" customWidth="1"/>
    <col min="7" max="7" width="12.5703125" style="11" customWidth="1"/>
    <col min="8" max="8" width="21.140625" style="1" customWidth="1"/>
    <col min="9" max="16384" width="11.42578125" style="1"/>
  </cols>
  <sheetData>
    <row r="1" spans="1:9" x14ac:dyDescent="0.3">
      <c r="A1" s="45" t="s">
        <v>59</v>
      </c>
      <c r="B1" s="45"/>
      <c r="C1" s="45"/>
      <c r="D1" s="45"/>
      <c r="E1" s="45"/>
      <c r="F1" s="45"/>
      <c r="G1" s="45"/>
      <c r="H1" s="45"/>
      <c r="I1" s="2"/>
    </row>
    <row r="2" spans="1:9" x14ac:dyDescent="0.3">
      <c r="A2" s="3"/>
      <c r="B2" s="3"/>
      <c r="C2" s="3"/>
      <c r="D2" s="3"/>
      <c r="E2" s="3"/>
      <c r="F2" s="3"/>
      <c r="G2" s="3"/>
      <c r="H2" s="3"/>
      <c r="I2" s="2"/>
    </row>
    <row r="3" spans="1:9" x14ac:dyDescent="0.3">
      <c r="A3" s="46" t="s">
        <v>230</v>
      </c>
      <c r="B3" s="46"/>
      <c r="C3" s="46"/>
      <c r="D3" s="4"/>
      <c r="E3" s="3"/>
      <c r="F3" s="3"/>
      <c r="G3" s="3"/>
      <c r="H3" s="3"/>
      <c r="I3" s="2"/>
    </row>
    <row r="4" spans="1:9" x14ac:dyDescent="0.3">
      <c r="A4" s="46" t="s">
        <v>231</v>
      </c>
      <c r="B4" s="46"/>
      <c r="C4" s="46"/>
      <c r="D4" s="46"/>
      <c r="E4" s="3"/>
      <c r="F4" s="3"/>
      <c r="G4" s="3"/>
      <c r="H4" s="3"/>
      <c r="I4" s="2"/>
    </row>
    <row r="5" spans="1:9" x14ac:dyDescent="0.3">
      <c r="A5" s="3"/>
      <c r="B5" s="4"/>
      <c r="C5" s="4"/>
      <c r="D5" s="4"/>
      <c r="E5" s="3"/>
      <c r="F5" s="3"/>
      <c r="G5" s="3"/>
      <c r="H5" s="3"/>
      <c r="I5" s="2"/>
    </row>
    <row r="6" spans="1:9" ht="23.25" customHeight="1" x14ac:dyDescent="0.3">
      <c r="A6" s="47" t="s">
        <v>232</v>
      </c>
      <c r="B6" s="47"/>
      <c r="C6" s="47"/>
      <c r="D6" s="47"/>
      <c r="E6" s="47"/>
      <c r="F6" s="47"/>
      <c r="G6" s="47"/>
      <c r="H6" s="47"/>
    </row>
    <row r="7" spans="1:9" s="11" customFormat="1" ht="28.5" x14ac:dyDescent="0.25">
      <c r="A7" s="14" t="s">
        <v>0</v>
      </c>
      <c r="B7" s="10" t="s">
        <v>1</v>
      </c>
      <c r="C7" s="10" t="s">
        <v>2</v>
      </c>
      <c r="D7" s="10" t="s">
        <v>3</v>
      </c>
      <c r="E7" s="10" t="s">
        <v>4</v>
      </c>
      <c r="F7" s="10" t="s">
        <v>6</v>
      </c>
      <c r="G7" s="10" t="s">
        <v>7</v>
      </c>
      <c r="H7" s="10" t="s">
        <v>8</v>
      </c>
    </row>
    <row r="8" spans="1:9" ht="99" x14ac:dyDescent="0.3">
      <c r="A8" s="13" t="s">
        <v>9</v>
      </c>
      <c r="B8" s="6" t="s">
        <v>165</v>
      </c>
      <c r="C8" s="6" t="s">
        <v>166</v>
      </c>
      <c r="D8" s="6" t="s">
        <v>5</v>
      </c>
      <c r="E8" s="17" t="s">
        <v>194</v>
      </c>
      <c r="F8" s="7" t="s">
        <v>223</v>
      </c>
      <c r="G8" s="12">
        <v>1</v>
      </c>
      <c r="H8" s="7" t="s">
        <v>190</v>
      </c>
    </row>
    <row r="9" spans="1:9" ht="132" x14ac:dyDescent="0.3">
      <c r="A9" s="13" t="s">
        <v>10</v>
      </c>
      <c r="B9" s="6" t="s">
        <v>13</v>
      </c>
      <c r="C9" s="6" t="s">
        <v>14</v>
      </c>
      <c r="D9" s="6" t="s">
        <v>15</v>
      </c>
      <c r="E9" s="17" t="s">
        <v>191</v>
      </c>
      <c r="F9" s="7" t="s">
        <v>25</v>
      </c>
      <c r="G9" s="12">
        <v>1</v>
      </c>
      <c r="H9" s="7" t="s">
        <v>192</v>
      </c>
    </row>
    <row r="10" spans="1:9" ht="82.5" x14ac:dyDescent="0.3">
      <c r="A10" s="13" t="s">
        <v>11</v>
      </c>
      <c r="B10" s="6" t="s">
        <v>16</v>
      </c>
      <c r="C10" s="6" t="s">
        <v>17</v>
      </c>
      <c r="D10" s="6" t="s">
        <v>15</v>
      </c>
      <c r="E10" s="17" t="s">
        <v>167</v>
      </c>
      <c r="F10" s="7" t="s">
        <v>17</v>
      </c>
      <c r="G10" s="12">
        <v>1</v>
      </c>
      <c r="H10" s="7" t="s">
        <v>27</v>
      </c>
    </row>
    <row r="11" spans="1:9" ht="66" x14ac:dyDescent="0.3">
      <c r="A11" s="13" t="s">
        <v>12</v>
      </c>
      <c r="B11" s="6" t="s">
        <v>18</v>
      </c>
      <c r="C11" s="6" t="s">
        <v>19</v>
      </c>
      <c r="D11" s="6" t="s">
        <v>15</v>
      </c>
      <c r="E11" s="17" t="s">
        <v>193</v>
      </c>
      <c r="F11" s="7" t="s">
        <v>26</v>
      </c>
      <c r="G11" s="12">
        <v>1</v>
      </c>
      <c r="H11" s="8" t="s">
        <v>160</v>
      </c>
    </row>
    <row r="12" spans="1:9" ht="82.5" x14ac:dyDescent="0.3">
      <c r="A12" s="13" t="s">
        <v>20</v>
      </c>
      <c r="B12" s="6" t="s">
        <v>28</v>
      </c>
      <c r="C12" s="6" t="s">
        <v>29</v>
      </c>
      <c r="D12" s="6" t="s">
        <v>30</v>
      </c>
      <c r="E12" s="17" t="s">
        <v>194</v>
      </c>
      <c r="F12" s="7" t="s">
        <v>41</v>
      </c>
      <c r="G12" s="12">
        <v>1</v>
      </c>
      <c r="H12" s="8" t="s">
        <v>195</v>
      </c>
    </row>
    <row r="13" spans="1:9" ht="66" x14ac:dyDescent="0.3">
      <c r="A13" s="13" t="s">
        <v>21</v>
      </c>
      <c r="B13" s="6" t="s">
        <v>31</v>
      </c>
      <c r="C13" s="6" t="s">
        <v>32</v>
      </c>
      <c r="D13" s="6" t="s">
        <v>33</v>
      </c>
      <c r="E13" s="17" t="s">
        <v>191</v>
      </c>
      <c r="F13" s="7" t="s">
        <v>25</v>
      </c>
      <c r="G13" s="12">
        <v>1</v>
      </c>
      <c r="H13" s="7" t="s">
        <v>196</v>
      </c>
    </row>
    <row r="14" spans="1:9" ht="99" x14ac:dyDescent="0.3">
      <c r="A14" s="13" t="s">
        <v>22</v>
      </c>
      <c r="B14" s="6" t="s">
        <v>34</v>
      </c>
      <c r="C14" s="6" t="s">
        <v>35</v>
      </c>
      <c r="D14" s="6" t="s">
        <v>33</v>
      </c>
      <c r="E14" s="17" t="s">
        <v>197</v>
      </c>
      <c r="F14" s="7" t="s">
        <v>27</v>
      </c>
      <c r="G14" s="12">
        <v>1</v>
      </c>
      <c r="H14" s="7" t="s">
        <v>42</v>
      </c>
    </row>
    <row r="15" spans="1:9" ht="66" x14ac:dyDescent="0.3">
      <c r="A15" s="13" t="s">
        <v>23</v>
      </c>
      <c r="B15" s="6" t="s">
        <v>36</v>
      </c>
      <c r="C15" s="6" t="s">
        <v>37</v>
      </c>
      <c r="D15" s="6" t="s">
        <v>33</v>
      </c>
      <c r="E15" s="17" t="s">
        <v>193</v>
      </c>
      <c r="F15" s="7" t="s">
        <v>37</v>
      </c>
      <c r="G15" s="12">
        <v>1</v>
      </c>
      <c r="H15" s="9"/>
    </row>
    <row r="16" spans="1:9" ht="66" x14ac:dyDescent="0.3">
      <c r="A16" s="13" t="s">
        <v>24</v>
      </c>
      <c r="B16" s="6" t="s">
        <v>38</v>
      </c>
      <c r="C16" s="15" t="s">
        <v>39</v>
      </c>
      <c r="D16" s="6" t="s">
        <v>40</v>
      </c>
      <c r="E16" s="17" t="s">
        <v>198</v>
      </c>
      <c r="F16" s="16" t="s">
        <v>187</v>
      </c>
      <c r="G16" s="12">
        <v>0.7</v>
      </c>
      <c r="H16" s="8"/>
    </row>
    <row r="17" spans="1:9" ht="82.5" x14ac:dyDescent="0.3">
      <c r="A17" s="13" t="s">
        <v>45</v>
      </c>
      <c r="B17" s="6" t="s">
        <v>43</v>
      </c>
      <c r="C17" s="6" t="s">
        <v>44</v>
      </c>
      <c r="D17" s="6" t="s">
        <v>33</v>
      </c>
      <c r="E17" s="17" t="s">
        <v>200</v>
      </c>
      <c r="F17" s="7" t="s">
        <v>226</v>
      </c>
      <c r="G17" s="12">
        <v>1</v>
      </c>
      <c r="H17" s="9"/>
    </row>
    <row r="18" spans="1:9" ht="165" x14ac:dyDescent="0.3">
      <c r="A18" s="13" t="s">
        <v>46</v>
      </c>
      <c r="B18" s="17" t="s">
        <v>47</v>
      </c>
      <c r="C18" s="6" t="s">
        <v>48</v>
      </c>
      <c r="D18" s="6" t="s">
        <v>49</v>
      </c>
      <c r="E18" s="17" t="s">
        <v>199</v>
      </c>
      <c r="F18" s="7" t="s">
        <v>41</v>
      </c>
      <c r="G18" s="12">
        <v>1</v>
      </c>
      <c r="H18" s="8" t="s">
        <v>168</v>
      </c>
    </row>
    <row r="19" spans="1:9" ht="132" x14ac:dyDescent="0.3">
      <c r="A19" s="13" t="s">
        <v>203</v>
      </c>
      <c r="B19" s="36" t="s">
        <v>50</v>
      </c>
      <c r="C19" s="36" t="s">
        <v>51</v>
      </c>
      <c r="D19" s="36" t="s">
        <v>52</v>
      </c>
      <c r="E19" s="37" t="s">
        <v>199</v>
      </c>
      <c r="F19" s="7" t="s">
        <v>208</v>
      </c>
      <c r="G19" s="12">
        <v>0.35</v>
      </c>
      <c r="H19" s="35"/>
    </row>
    <row r="20" spans="1:9" ht="82.5" x14ac:dyDescent="0.3">
      <c r="A20" s="13" t="s">
        <v>54</v>
      </c>
      <c r="B20" s="6" t="s">
        <v>201</v>
      </c>
      <c r="C20" s="6" t="s">
        <v>53</v>
      </c>
      <c r="D20" s="6" t="s">
        <v>202</v>
      </c>
      <c r="E20" s="17" t="s">
        <v>199</v>
      </c>
      <c r="F20" s="7" t="s">
        <v>222</v>
      </c>
      <c r="G20" s="12">
        <v>1</v>
      </c>
      <c r="H20" s="8" t="s">
        <v>233</v>
      </c>
    </row>
    <row r="21" spans="1:9" ht="82.5" x14ac:dyDescent="0.3">
      <c r="A21" s="13" t="s">
        <v>58</v>
      </c>
      <c r="B21" s="6" t="s">
        <v>55</v>
      </c>
      <c r="C21" s="6" t="s">
        <v>56</v>
      </c>
      <c r="D21" s="6" t="s">
        <v>57</v>
      </c>
      <c r="E21" s="17" t="s">
        <v>198</v>
      </c>
      <c r="F21" s="7" t="s">
        <v>56</v>
      </c>
      <c r="G21" s="12">
        <v>1</v>
      </c>
      <c r="H21" s="8"/>
    </row>
    <row r="22" spans="1:9" x14ac:dyDescent="0.3">
      <c r="I22" s="71">
        <f>AVERAGE(G8:G21)</f>
        <v>0.93214285714285705</v>
      </c>
    </row>
  </sheetData>
  <mergeCells count="4">
    <mergeCell ref="A1:H1"/>
    <mergeCell ref="A4:D4"/>
    <mergeCell ref="A6:H6"/>
    <mergeCell ref="A3:C3"/>
  </mergeCells>
  <printOptions horizontalCentered="1" verticalCentered="1"/>
  <pageMargins left="0.23622047244094491" right="0.23622047244094491" top="1.5748031496062993" bottom="0.86614173228346458" header="0.31496062992125984" footer="0.31496062992125984"/>
  <pageSetup scale="95" orientation="landscape" verticalDpi="300" r:id="rId1"/>
  <headerFooter>
    <oddHeader>&amp;C&amp;G</oddHeader>
    <oddFooter>&amp;L&amp;9TERCER SEGUIMIENTO AL PLAN ANTICORRUPCIÓN Y DE ATENCIÓN AL CIUDADANO 2018&amp;C
&amp;R&amp;P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20"/>
  <sheetViews>
    <sheetView topLeftCell="A31" zoomScaleNormal="100" workbookViewId="0">
      <selection activeCell="A6" sqref="A6:D7"/>
    </sheetView>
  </sheetViews>
  <sheetFormatPr baseColWidth="10" defaultRowHeight="16.5" x14ac:dyDescent="0.3"/>
  <cols>
    <col min="1" max="1" width="24.7109375" style="1" customWidth="1"/>
    <col min="2" max="2" width="19.7109375" style="1" customWidth="1"/>
    <col min="3" max="3" width="31.85546875" style="1" customWidth="1"/>
    <col min="4" max="4" width="23.42578125" style="1" customWidth="1"/>
    <col min="5" max="5" width="22.42578125" style="1" customWidth="1"/>
    <col min="6" max="6" width="23.85546875" style="1" customWidth="1"/>
    <col min="7" max="16384" width="11.42578125" style="1"/>
  </cols>
  <sheetData>
    <row r="1" spans="1:6" x14ac:dyDescent="0.3">
      <c r="A1" s="49" t="s">
        <v>224</v>
      </c>
      <c r="B1" s="49"/>
      <c r="C1" s="49"/>
      <c r="D1" s="49"/>
      <c r="E1" s="49"/>
      <c r="F1" s="49"/>
    </row>
    <row r="2" spans="1:6" ht="22.5" customHeight="1" x14ac:dyDescent="0.3">
      <c r="A2" s="50" t="s">
        <v>234</v>
      </c>
      <c r="B2" s="50"/>
      <c r="C2" s="50"/>
      <c r="D2" s="50"/>
      <c r="E2" s="50"/>
      <c r="F2" s="50"/>
    </row>
    <row r="3" spans="1:6" ht="17.25" x14ac:dyDescent="0.3">
      <c r="A3" s="18"/>
      <c r="B3" s="18"/>
      <c r="C3" s="18"/>
      <c r="D3" s="18"/>
      <c r="E3" s="18"/>
      <c r="F3" s="18"/>
    </row>
    <row r="4" spans="1:6" ht="17.25" x14ac:dyDescent="0.3">
      <c r="A4" s="51" t="s">
        <v>123</v>
      </c>
      <c r="B4" s="51"/>
      <c r="C4" s="51"/>
      <c r="D4" s="51"/>
      <c r="E4" s="51"/>
      <c r="F4" s="51"/>
    </row>
    <row r="5" spans="1:6" ht="17.25" x14ac:dyDescent="0.3">
      <c r="A5" s="18"/>
      <c r="B5" s="18"/>
      <c r="C5" s="18"/>
      <c r="D5" s="18"/>
      <c r="E5" s="18"/>
      <c r="F5" s="18"/>
    </row>
    <row r="6" spans="1:6" ht="17.25" x14ac:dyDescent="0.3">
      <c r="A6" s="46" t="s">
        <v>230</v>
      </c>
      <c r="B6" s="46"/>
      <c r="C6" s="46"/>
      <c r="D6" s="43"/>
      <c r="E6" s="18"/>
      <c r="F6" s="18"/>
    </row>
    <row r="7" spans="1:6" ht="17.25" x14ac:dyDescent="0.3">
      <c r="A7" s="46" t="s">
        <v>231</v>
      </c>
      <c r="B7" s="46"/>
      <c r="C7" s="46"/>
      <c r="D7" s="46"/>
      <c r="E7" s="18"/>
      <c r="F7" s="18"/>
    </row>
    <row r="8" spans="1:6" ht="17.25" x14ac:dyDescent="0.3">
      <c r="A8" s="18"/>
      <c r="B8" s="18"/>
      <c r="C8" s="18"/>
      <c r="D8" s="18"/>
      <c r="E8" s="18"/>
      <c r="F8" s="18"/>
    </row>
    <row r="9" spans="1:6" ht="35.25" customHeight="1" x14ac:dyDescent="0.3">
      <c r="A9" s="19" t="s">
        <v>124</v>
      </c>
      <c r="B9" s="19" t="s">
        <v>127</v>
      </c>
      <c r="C9" s="19" t="s">
        <v>126</v>
      </c>
      <c r="D9" s="19" t="s">
        <v>3</v>
      </c>
      <c r="E9" s="19" t="s">
        <v>129</v>
      </c>
      <c r="F9" s="19" t="s">
        <v>131</v>
      </c>
    </row>
    <row r="10" spans="1:6" ht="101.25" customHeight="1" x14ac:dyDescent="0.3">
      <c r="A10" s="48" t="s">
        <v>125</v>
      </c>
      <c r="B10" s="48" t="s">
        <v>128</v>
      </c>
      <c r="C10" s="8" t="s">
        <v>132</v>
      </c>
      <c r="D10" s="48" t="s">
        <v>130</v>
      </c>
      <c r="E10" s="48" t="s">
        <v>155</v>
      </c>
      <c r="F10" s="8" t="s">
        <v>169</v>
      </c>
    </row>
    <row r="11" spans="1:6" ht="99" x14ac:dyDescent="0.3">
      <c r="A11" s="48"/>
      <c r="B11" s="48"/>
      <c r="C11" s="8" t="s">
        <v>151</v>
      </c>
      <c r="D11" s="48"/>
      <c r="E11" s="48"/>
      <c r="F11" s="8" t="s">
        <v>156</v>
      </c>
    </row>
    <row r="12" spans="1:6" ht="115.5" x14ac:dyDescent="0.3">
      <c r="A12" s="48"/>
      <c r="B12" s="48"/>
      <c r="C12" s="8" t="s">
        <v>152</v>
      </c>
      <c r="D12" s="48"/>
      <c r="E12" s="48"/>
      <c r="F12" s="8" t="s">
        <v>170</v>
      </c>
    </row>
    <row r="13" spans="1:6" ht="120" customHeight="1" x14ac:dyDescent="0.3">
      <c r="A13" s="48" t="s">
        <v>157</v>
      </c>
      <c r="B13" s="48" t="s">
        <v>133</v>
      </c>
      <c r="C13" s="8" t="s">
        <v>134</v>
      </c>
      <c r="D13" s="48" t="s">
        <v>137</v>
      </c>
      <c r="E13" s="48" t="s">
        <v>138</v>
      </c>
      <c r="F13" s="8" t="s">
        <v>171</v>
      </c>
    </row>
    <row r="14" spans="1:6" ht="99" x14ac:dyDescent="0.3">
      <c r="A14" s="48"/>
      <c r="B14" s="48"/>
      <c r="C14" s="8" t="s">
        <v>135</v>
      </c>
      <c r="D14" s="48"/>
      <c r="E14" s="48"/>
      <c r="F14" s="8" t="s">
        <v>153</v>
      </c>
    </row>
    <row r="15" spans="1:6" ht="49.5" x14ac:dyDescent="0.3">
      <c r="A15" s="48"/>
      <c r="B15" s="48"/>
      <c r="C15" s="8" t="s">
        <v>136</v>
      </c>
      <c r="D15" s="48"/>
      <c r="E15" s="48"/>
      <c r="F15" s="8" t="s">
        <v>154</v>
      </c>
    </row>
    <row r="16" spans="1:6" ht="129" customHeight="1" x14ac:dyDescent="0.3">
      <c r="A16" s="48" t="s">
        <v>139</v>
      </c>
      <c r="B16" s="48" t="s">
        <v>140</v>
      </c>
      <c r="C16" s="8" t="s">
        <v>141</v>
      </c>
      <c r="D16" s="48" t="s">
        <v>172</v>
      </c>
      <c r="E16" s="48" t="s">
        <v>144</v>
      </c>
      <c r="F16" s="8" t="s">
        <v>225</v>
      </c>
    </row>
    <row r="17" spans="1:6" ht="49.5" x14ac:dyDescent="0.3">
      <c r="A17" s="48"/>
      <c r="B17" s="48"/>
      <c r="C17" s="20" t="s">
        <v>142</v>
      </c>
      <c r="D17" s="48"/>
      <c r="E17" s="48"/>
      <c r="F17" s="8" t="s">
        <v>173</v>
      </c>
    </row>
    <row r="18" spans="1:6" ht="51.75" customHeight="1" x14ac:dyDescent="0.3">
      <c r="A18" s="48"/>
      <c r="B18" s="48"/>
      <c r="C18" s="8" t="s">
        <v>143</v>
      </c>
      <c r="D18" s="48"/>
      <c r="E18" s="48"/>
      <c r="F18" s="21" t="s">
        <v>158</v>
      </c>
    </row>
    <row r="19" spans="1:6" ht="110.25" customHeight="1" x14ac:dyDescent="0.3">
      <c r="A19" s="48" t="s">
        <v>145</v>
      </c>
      <c r="B19" s="48" t="s">
        <v>146</v>
      </c>
      <c r="C19" s="6" t="s">
        <v>147</v>
      </c>
      <c r="D19" s="48" t="s">
        <v>149</v>
      </c>
      <c r="E19" s="20" t="s">
        <v>174</v>
      </c>
      <c r="F19" s="8" t="s">
        <v>159</v>
      </c>
    </row>
    <row r="20" spans="1:6" ht="86.25" customHeight="1" x14ac:dyDescent="0.3">
      <c r="A20" s="48"/>
      <c r="B20" s="48"/>
      <c r="C20" s="8" t="s">
        <v>148</v>
      </c>
      <c r="D20" s="48"/>
      <c r="E20" s="8" t="s">
        <v>150</v>
      </c>
      <c r="F20" s="8"/>
    </row>
  </sheetData>
  <mergeCells count="20">
    <mergeCell ref="A1:F1"/>
    <mergeCell ref="A2:F2"/>
    <mergeCell ref="A4:F4"/>
    <mergeCell ref="D16:D18"/>
    <mergeCell ref="E16:E18"/>
    <mergeCell ref="A16:A18"/>
    <mergeCell ref="B16:B18"/>
    <mergeCell ref="E10:E12"/>
    <mergeCell ref="E13:E15"/>
    <mergeCell ref="A6:C6"/>
    <mergeCell ref="A19:A20"/>
    <mergeCell ref="B19:B20"/>
    <mergeCell ref="D19:D20"/>
    <mergeCell ref="A7:D7"/>
    <mergeCell ref="A10:A12"/>
    <mergeCell ref="B10:B12"/>
    <mergeCell ref="D10:D12"/>
    <mergeCell ref="B13:B15"/>
    <mergeCell ref="A13:A15"/>
    <mergeCell ref="D13:D15"/>
  </mergeCells>
  <printOptions horizontalCentered="1" verticalCentered="1"/>
  <pageMargins left="0.23622047244094491" right="0.23622047244094491" top="1.5748031496062993" bottom="0.55118110236220474" header="0.31496062992125984" footer="0.31496062992125984"/>
  <pageSetup scale="85" orientation="landscape" verticalDpi="300" r:id="rId1"/>
  <headerFooter>
    <oddHeader>&amp;C&amp;G</oddHeader>
    <oddFooter>&amp;L&amp;9TERCER SEGUIMIENTO AL PLAN ANTICORRUPCIÓN Y DE ATENCIÓN AL CIUDADANO 2018.&amp;RPágina 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5:K15"/>
  <sheetViews>
    <sheetView view="pageLayout" topLeftCell="A7" zoomScaleNormal="100" workbookViewId="0">
      <selection activeCell="A7" sqref="A7:D8"/>
    </sheetView>
  </sheetViews>
  <sheetFormatPr baseColWidth="10" defaultRowHeight="16.5" x14ac:dyDescent="0.3"/>
  <cols>
    <col min="1" max="1" width="8.140625" style="1" customWidth="1"/>
    <col min="2" max="2" width="20.7109375" style="1" customWidth="1"/>
    <col min="3" max="3" width="19.42578125" style="1" customWidth="1"/>
    <col min="4" max="4" width="13.85546875" style="1" customWidth="1"/>
    <col min="5" max="5" width="14.7109375" style="1" customWidth="1"/>
    <col min="6" max="6" width="10.85546875" style="1" customWidth="1"/>
    <col min="7" max="7" width="12" style="1" customWidth="1"/>
    <col min="8" max="8" width="15.7109375" style="1" customWidth="1"/>
    <col min="9" max="9" width="9.5703125" style="1" customWidth="1"/>
    <col min="10" max="10" width="8.85546875" style="1" customWidth="1"/>
    <col min="11" max="16384" width="11.42578125" style="1"/>
  </cols>
  <sheetData>
    <row r="5" spans="1:11" x14ac:dyDescent="0.3">
      <c r="A5" s="45" t="s">
        <v>189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1" x14ac:dyDescent="0.3">
      <c r="A6" s="3"/>
      <c r="B6" s="3"/>
      <c r="C6" s="3"/>
      <c r="D6" s="3"/>
      <c r="E6" s="3"/>
      <c r="F6" s="3"/>
      <c r="G6" s="3"/>
      <c r="H6" s="3"/>
    </row>
    <row r="7" spans="1:11" x14ac:dyDescent="0.3">
      <c r="A7" s="46" t="s">
        <v>230</v>
      </c>
      <c r="B7" s="46"/>
      <c r="C7" s="46"/>
      <c r="D7" s="43"/>
      <c r="E7" s="3"/>
      <c r="F7" s="3"/>
      <c r="G7" s="3"/>
      <c r="H7" s="3"/>
    </row>
    <row r="8" spans="1:11" x14ac:dyDescent="0.3">
      <c r="A8" s="46" t="s">
        <v>231</v>
      </c>
      <c r="B8" s="46"/>
      <c r="C8" s="46"/>
      <c r="D8" s="46"/>
      <c r="E8" s="3"/>
      <c r="F8" s="3"/>
      <c r="G8" s="3"/>
      <c r="H8" s="3"/>
    </row>
    <row r="9" spans="1:11" x14ac:dyDescent="0.3">
      <c r="A9" s="5"/>
      <c r="B9" s="5"/>
      <c r="C9" s="5"/>
      <c r="D9" s="5"/>
      <c r="E9" s="3"/>
      <c r="F9" s="3"/>
      <c r="G9" s="3"/>
      <c r="H9" s="3"/>
    </row>
    <row r="10" spans="1:11" ht="19.5" thickBot="1" x14ac:dyDescent="0.35">
      <c r="A10" s="54" t="s">
        <v>232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</row>
    <row r="11" spans="1:11" ht="82.5" customHeight="1" thickBot="1" x14ac:dyDescent="0.35">
      <c r="A11" s="22" t="s">
        <v>0</v>
      </c>
      <c r="B11" s="23" t="s">
        <v>65</v>
      </c>
      <c r="C11" s="24" t="s">
        <v>66</v>
      </c>
      <c r="D11" s="29" t="s">
        <v>67</v>
      </c>
      <c r="E11" s="24" t="s">
        <v>68</v>
      </c>
      <c r="F11" s="25" t="s">
        <v>69</v>
      </c>
      <c r="G11" s="24" t="s">
        <v>70</v>
      </c>
      <c r="H11" s="24" t="s">
        <v>71</v>
      </c>
      <c r="I11" s="24" t="s">
        <v>72</v>
      </c>
      <c r="J11" s="26" t="s">
        <v>73</v>
      </c>
      <c r="K11" s="30" t="s">
        <v>161</v>
      </c>
    </row>
    <row r="12" spans="1:11" ht="82.5" customHeight="1" thickBot="1" x14ac:dyDescent="0.35">
      <c r="A12" s="63" t="s">
        <v>74</v>
      </c>
      <c r="B12" s="56" t="s">
        <v>60</v>
      </c>
      <c r="C12" s="56" t="s">
        <v>175</v>
      </c>
      <c r="D12" s="65" t="s">
        <v>176</v>
      </c>
      <c r="E12" s="27" t="s">
        <v>61</v>
      </c>
      <c r="F12" s="67" t="s">
        <v>64</v>
      </c>
      <c r="G12" s="69" t="s">
        <v>177</v>
      </c>
      <c r="H12" s="56" t="s">
        <v>15</v>
      </c>
      <c r="I12" s="56" t="s">
        <v>204</v>
      </c>
      <c r="J12" s="61" t="s">
        <v>205</v>
      </c>
      <c r="K12" s="52">
        <v>0</v>
      </c>
    </row>
    <row r="13" spans="1:11" ht="95.25" customHeight="1" thickBot="1" x14ac:dyDescent="0.35">
      <c r="A13" s="64"/>
      <c r="B13" s="57"/>
      <c r="C13" s="57"/>
      <c r="D13" s="66"/>
      <c r="E13" s="28" t="s">
        <v>62</v>
      </c>
      <c r="F13" s="68"/>
      <c r="G13" s="70"/>
      <c r="H13" s="57"/>
      <c r="I13" s="57"/>
      <c r="J13" s="62"/>
      <c r="K13" s="53"/>
    </row>
    <row r="14" spans="1:11" ht="51.75" customHeight="1" thickBot="1" x14ac:dyDescent="0.35">
      <c r="A14" s="64"/>
      <c r="B14" s="57"/>
      <c r="C14" s="57"/>
      <c r="D14" s="66"/>
      <c r="E14" s="28" t="s">
        <v>63</v>
      </c>
      <c r="F14" s="68"/>
      <c r="G14" s="70"/>
      <c r="H14" s="57"/>
      <c r="I14" s="57"/>
      <c r="J14" s="62"/>
      <c r="K14" s="53"/>
    </row>
    <row r="15" spans="1:11" ht="42.75" customHeight="1" x14ac:dyDescent="0.3">
      <c r="A15" s="58" t="s">
        <v>227</v>
      </c>
      <c r="B15" s="59"/>
      <c r="C15" s="59"/>
      <c r="D15" s="59"/>
      <c r="E15" s="59"/>
      <c r="F15" s="59"/>
      <c r="G15" s="59"/>
      <c r="H15" s="59"/>
      <c r="I15" s="59"/>
      <c r="J15" s="59"/>
      <c r="K15" s="60"/>
    </row>
  </sheetData>
  <mergeCells count="15">
    <mergeCell ref="A5:K5"/>
    <mergeCell ref="K12:K14"/>
    <mergeCell ref="A10:K10"/>
    <mergeCell ref="H12:H14"/>
    <mergeCell ref="A15:K15"/>
    <mergeCell ref="A8:D8"/>
    <mergeCell ref="I12:I14"/>
    <mergeCell ref="J12:J14"/>
    <mergeCell ref="A12:A14"/>
    <mergeCell ref="B12:B14"/>
    <mergeCell ref="C12:C14"/>
    <mergeCell ref="D12:D14"/>
    <mergeCell ref="F12:F14"/>
    <mergeCell ref="G12:G14"/>
    <mergeCell ref="A7:C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0" orientation="landscape" verticalDpi="300" r:id="rId1"/>
  <headerFooter>
    <oddHeader>&amp;C&amp;G</oddHeader>
    <oddFooter>&amp;LSEGUNDO SEGUIMIENTO AL PLAN ANTICORRUPCIÓN Y DE ATENCIÓN AL CIUDADANO 2018.&amp;R&amp;P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I13"/>
  <sheetViews>
    <sheetView topLeftCell="A7" zoomScaleNormal="100" workbookViewId="0">
      <selection activeCell="A3" sqref="A3:D4"/>
    </sheetView>
  </sheetViews>
  <sheetFormatPr baseColWidth="10" defaultRowHeight="16.5" x14ac:dyDescent="0.3"/>
  <cols>
    <col min="1" max="1" width="5.85546875" style="1" customWidth="1"/>
    <col min="2" max="2" width="34" style="1" customWidth="1"/>
    <col min="3" max="3" width="15.7109375" style="1" customWidth="1"/>
    <col min="4" max="4" width="14.85546875" style="1" customWidth="1"/>
    <col min="5" max="5" width="16" style="1" customWidth="1"/>
    <col min="6" max="6" width="18.140625" style="1" customWidth="1"/>
    <col min="7" max="7" width="10.42578125" style="1" customWidth="1"/>
    <col min="8" max="8" width="21.140625" style="1" customWidth="1"/>
    <col min="9" max="16384" width="11.42578125" style="1"/>
  </cols>
  <sheetData>
    <row r="1" spans="1:9" x14ac:dyDescent="0.3">
      <c r="A1" s="45" t="s">
        <v>105</v>
      </c>
      <c r="B1" s="45"/>
      <c r="C1" s="45"/>
      <c r="D1" s="45"/>
      <c r="E1" s="45"/>
      <c r="F1" s="45"/>
      <c r="G1" s="45"/>
      <c r="H1" s="45"/>
      <c r="I1" s="2"/>
    </row>
    <row r="2" spans="1:9" x14ac:dyDescent="0.3">
      <c r="A2" s="3"/>
      <c r="B2" s="3"/>
      <c r="C2" s="3"/>
      <c r="D2" s="3"/>
      <c r="E2" s="3"/>
      <c r="F2" s="3"/>
      <c r="G2" s="3"/>
      <c r="H2" s="3"/>
      <c r="I2" s="2"/>
    </row>
    <row r="3" spans="1:9" x14ac:dyDescent="0.3">
      <c r="A3" s="46" t="s">
        <v>230</v>
      </c>
      <c r="B3" s="46"/>
      <c r="C3" s="46"/>
      <c r="D3" s="43"/>
      <c r="E3" s="3"/>
      <c r="F3" s="3"/>
      <c r="G3" s="3"/>
      <c r="H3" s="3"/>
      <c r="I3" s="2"/>
    </row>
    <row r="4" spans="1:9" ht="39.75" customHeight="1" x14ac:dyDescent="0.3">
      <c r="A4" s="46" t="s">
        <v>231</v>
      </c>
      <c r="B4" s="46"/>
      <c r="C4" s="46"/>
      <c r="D4" s="46"/>
      <c r="E4" s="3"/>
      <c r="F4" s="3"/>
      <c r="G4" s="3"/>
      <c r="H4" s="3"/>
      <c r="I4" s="2"/>
    </row>
    <row r="5" spans="1:9" ht="23.25" customHeight="1" x14ac:dyDescent="0.3">
      <c r="A5" s="47" t="s">
        <v>232</v>
      </c>
      <c r="B5" s="47"/>
      <c r="C5" s="47"/>
      <c r="D5" s="47"/>
      <c r="E5" s="47"/>
      <c r="F5" s="47"/>
      <c r="G5" s="47"/>
      <c r="H5" s="47"/>
    </row>
    <row r="6" spans="1:9" ht="30" x14ac:dyDescent="0.3">
      <c r="A6" s="31" t="s">
        <v>235</v>
      </c>
      <c r="B6" s="32" t="s">
        <v>1</v>
      </c>
      <c r="C6" s="32" t="s">
        <v>2</v>
      </c>
      <c r="D6" s="34" t="s">
        <v>3</v>
      </c>
      <c r="E6" s="34" t="s">
        <v>4</v>
      </c>
      <c r="F6" s="32" t="s">
        <v>6</v>
      </c>
      <c r="G6" s="32" t="s">
        <v>7</v>
      </c>
      <c r="H6" s="32" t="s">
        <v>8</v>
      </c>
    </row>
    <row r="7" spans="1:9" ht="123.75" customHeight="1" x14ac:dyDescent="0.3">
      <c r="A7" s="72" t="s">
        <v>9</v>
      </c>
      <c r="B7" s="73" t="s">
        <v>236</v>
      </c>
      <c r="C7" s="15" t="s">
        <v>75</v>
      </c>
      <c r="D7" s="15" t="s">
        <v>76</v>
      </c>
      <c r="E7" s="15" t="s">
        <v>206</v>
      </c>
      <c r="F7" s="16" t="s">
        <v>106</v>
      </c>
      <c r="G7" s="74">
        <v>0.5</v>
      </c>
      <c r="H7" s="75"/>
    </row>
    <row r="8" spans="1:9" ht="70.5" customHeight="1" x14ac:dyDescent="0.3">
      <c r="A8" s="76" t="s">
        <v>10</v>
      </c>
      <c r="B8" s="77" t="s">
        <v>77</v>
      </c>
      <c r="C8" s="15" t="s">
        <v>78</v>
      </c>
      <c r="D8" s="77" t="s">
        <v>15</v>
      </c>
      <c r="E8" s="77" t="s">
        <v>207</v>
      </c>
      <c r="F8" s="83" t="s">
        <v>178</v>
      </c>
      <c r="G8" s="78">
        <v>0.8</v>
      </c>
      <c r="H8" s="79" t="s">
        <v>185</v>
      </c>
    </row>
    <row r="9" spans="1:9" ht="92.25" customHeight="1" x14ac:dyDescent="0.3">
      <c r="A9" s="76"/>
      <c r="B9" s="77"/>
      <c r="C9" s="15" t="s">
        <v>79</v>
      </c>
      <c r="D9" s="77"/>
      <c r="E9" s="77"/>
      <c r="F9" s="83"/>
      <c r="G9" s="80"/>
      <c r="H9" s="79"/>
    </row>
    <row r="10" spans="1:9" ht="96.75" customHeight="1" x14ac:dyDescent="0.3">
      <c r="A10" s="72" t="s">
        <v>96</v>
      </c>
      <c r="B10" s="15" t="s">
        <v>80</v>
      </c>
      <c r="C10" s="15" t="s">
        <v>81</v>
      </c>
      <c r="D10" s="15" t="s">
        <v>82</v>
      </c>
      <c r="E10" s="15" t="s">
        <v>209</v>
      </c>
      <c r="F10" s="81"/>
      <c r="G10" s="74">
        <v>0.35</v>
      </c>
      <c r="H10" s="82"/>
    </row>
    <row r="11" spans="1:9" ht="101.25" customHeight="1" x14ac:dyDescent="0.3">
      <c r="A11" s="72" t="s">
        <v>21</v>
      </c>
      <c r="B11" s="15" t="s">
        <v>83</v>
      </c>
      <c r="C11" s="15" t="s">
        <v>84</v>
      </c>
      <c r="D11" s="15" t="s">
        <v>85</v>
      </c>
      <c r="E11" s="15" t="s">
        <v>179</v>
      </c>
      <c r="F11" s="81" t="s">
        <v>162</v>
      </c>
      <c r="G11" s="74">
        <v>0.35</v>
      </c>
      <c r="H11" s="82"/>
    </row>
    <row r="12" spans="1:9" ht="67.5" x14ac:dyDescent="0.3">
      <c r="A12" s="72" t="s">
        <v>45</v>
      </c>
      <c r="B12" s="15" t="s">
        <v>86</v>
      </c>
      <c r="C12" s="15" t="s">
        <v>87</v>
      </c>
      <c r="D12" s="15" t="s">
        <v>88</v>
      </c>
      <c r="E12" s="15" t="s">
        <v>207</v>
      </c>
      <c r="F12" s="81" t="s">
        <v>180</v>
      </c>
      <c r="G12" s="74">
        <v>1</v>
      </c>
      <c r="H12" s="82"/>
    </row>
    <row r="13" spans="1:9" x14ac:dyDescent="0.3">
      <c r="I13" s="71">
        <f>AVERAGE(G7:G12)</f>
        <v>0.6</v>
      </c>
    </row>
  </sheetData>
  <mergeCells count="11">
    <mergeCell ref="A1:H1"/>
    <mergeCell ref="A4:D4"/>
    <mergeCell ref="A5:H5"/>
    <mergeCell ref="B8:B9"/>
    <mergeCell ref="D8:D9"/>
    <mergeCell ref="E8:E9"/>
    <mergeCell ref="A8:A9"/>
    <mergeCell ref="F8:F9"/>
    <mergeCell ref="A3:C3"/>
    <mergeCell ref="G8:G9"/>
    <mergeCell ref="H8:H9"/>
  </mergeCells>
  <printOptions horizontalCentered="1" verticalCentered="1"/>
  <pageMargins left="0.23622047244094491" right="0.23622047244094491" top="1.7716535433070868" bottom="0.55118110236220474" header="0.31496062992125984" footer="0.31496062992125984"/>
  <pageSetup scale="95" orientation="landscape" verticalDpi="300" r:id="rId1"/>
  <headerFooter>
    <oddHeader>&amp;C&amp;G</oddHeader>
    <oddFooter>&amp;L&amp;9SEGUNDO SEGUIMIENTO AL PLAN ANTICORRUPCIÓN Y DE ATENCIÓN AL CIUDADANO 2018.&amp;RPágina 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2:I14"/>
  <sheetViews>
    <sheetView topLeftCell="A13" zoomScaleNormal="100" workbookViewId="0">
      <selection activeCell="H17" sqref="H17"/>
    </sheetView>
  </sheetViews>
  <sheetFormatPr baseColWidth="10" defaultRowHeight="16.5" x14ac:dyDescent="0.3"/>
  <cols>
    <col min="1" max="1" width="8.5703125" style="1" customWidth="1"/>
    <col min="2" max="2" width="23.5703125" style="1" customWidth="1"/>
    <col min="3" max="3" width="15.7109375" style="1" customWidth="1"/>
    <col min="4" max="4" width="16.140625" style="1" customWidth="1"/>
    <col min="5" max="5" width="16" style="1" customWidth="1"/>
    <col min="6" max="6" width="14.7109375" style="1" customWidth="1"/>
    <col min="7" max="7" width="12.5703125" style="1" customWidth="1"/>
    <col min="8" max="8" width="21.140625" style="1" customWidth="1"/>
    <col min="9" max="16384" width="11.42578125" style="1"/>
  </cols>
  <sheetData>
    <row r="2" spans="1:9" x14ac:dyDescent="0.3">
      <c r="A2" s="45" t="s">
        <v>104</v>
      </c>
      <c r="B2" s="45"/>
      <c r="C2" s="45"/>
      <c r="D2" s="45"/>
      <c r="E2" s="45"/>
      <c r="F2" s="45"/>
      <c r="G2" s="45"/>
      <c r="H2" s="45"/>
      <c r="I2" s="2"/>
    </row>
    <row r="3" spans="1:9" x14ac:dyDescent="0.3">
      <c r="A3" s="3"/>
      <c r="B3" s="3"/>
      <c r="C3" s="3"/>
      <c r="D3" s="3"/>
      <c r="E3" s="3"/>
      <c r="F3" s="3"/>
      <c r="G3" s="3"/>
      <c r="H3" s="3"/>
      <c r="I3" s="2"/>
    </row>
    <row r="4" spans="1:9" x14ac:dyDescent="0.3">
      <c r="A4" s="46" t="s">
        <v>230</v>
      </c>
      <c r="B4" s="46"/>
      <c r="C4" s="46"/>
      <c r="D4" s="43"/>
      <c r="E4" s="3"/>
      <c r="F4" s="3"/>
      <c r="G4" s="3"/>
      <c r="H4" s="3"/>
      <c r="I4" s="2"/>
    </row>
    <row r="5" spans="1:9" x14ac:dyDescent="0.3">
      <c r="A5" s="46" t="s">
        <v>231</v>
      </c>
      <c r="B5" s="46"/>
      <c r="C5" s="46"/>
      <c r="D5" s="46"/>
      <c r="E5" s="3"/>
      <c r="F5" s="3"/>
      <c r="G5" s="3"/>
      <c r="H5" s="3"/>
      <c r="I5" s="2"/>
    </row>
    <row r="6" spans="1:9" x14ac:dyDescent="0.3">
      <c r="A6" s="5"/>
      <c r="B6" s="5"/>
      <c r="C6" s="5"/>
      <c r="D6" s="5"/>
      <c r="E6" s="3"/>
      <c r="F6" s="3"/>
      <c r="G6" s="3"/>
      <c r="H6" s="3"/>
      <c r="I6" s="2"/>
    </row>
    <row r="7" spans="1:9" ht="23.25" customHeight="1" x14ac:dyDescent="0.3">
      <c r="A7" s="47" t="s">
        <v>232</v>
      </c>
      <c r="B7" s="47"/>
      <c r="C7" s="47"/>
      <c r="D7" s="47"/>
      <c r="E7" s="47"/>
      <c r="F7" s="47"/>
      <c r="G7" s="47"/>
      <c r="H7" s="47"/>
    </row>
    <row r="8" spans="1:9" ht="44.25" x14ac:dyDescent="0.3">
      <c r="A8" s="31" t="s">
        <v>0</v>
      </c>
      <c r="B8" s="32" t="s">
        <v>1</v>
      </c>
      <c r="C8" s="32" t="s">
        <v>2</v>
      </c>
      <c r="D8" s="32" t="s">
        <v>3</v>
      </c>
      <c r="E8" s="34" t="s">
        <v>4</v>
      </c>
      <c r="F8" s="32" t="s">
        <v>6</v>
      </c>
      <c r="G8" s="32" t="s">
        <v>7</v>
      </c>
      <c r="H8" s="32" t="s">
        <v>8</v>
      </c>
    </row>
    <row r="9" spans="1:9" ht="99" x14ac:dyDescent="0.3">
      <c r="A9" s="13" t="s">
        <v>9</v>
      </c>
      <c r="B9" s="6" t="s">
        <v>90</v>
      </c>
      <c r="C9" s="6" t="s">
        <v>91</v>
      </c>
      <c r="D9" s="6" t="s">
        <v>92</v>
      </c>
      <c r="E9" s="6" t="s">
        <v>198</v>
      </c>
      <c r="F9" s="7" t="s">
        <v>102</v>
      </c>
      <c r="G9" s="12">
        <v>0.7</v>
      </c>
      <c r="H9" s="7"/>
    </row>
    <row r="10" spans="1:9" ht="165" x14ac:dyDescent="0.3">
      <c r="A10" s="13" t="s">
        <v>96</v>
      </c>
      <c r="B10" s="6" t="s">
        <v>93</v>
      </c>
      <c r="C10" s="6" t="s">
        <v>94</v>
      </c>
      <c r="D10" s="6" t="s">
        <v>95</v>
      </c>
      <c r="E10" s="6" t="s">
        <v>198</v>
      </c>
      <c r="F10" s="7" t="s">
        <v>103</v>
      </c>
      <c r="G10" s="12">
        <v>0.3</v>
      </c>
      <c r="H10" s="7" t="s">
        <v>181</v>
      </c>
    </row>
    <row r="11" spans="1:9" ht="66" x14ac:dyDescent="0.3">
      <c r="A11" s="13" t="s">
        <v>45</v>
      </c>
      <c r="B11" s="6" t="s">
        <v>210</v>
      </c>
      <c r="C11" s="6" t="s">
        <v>89</v>
      </c>
      <c r="D11" s="6" t="s">
        <v>182</v>
      </c>
      <c r="E11" s="6" t="s">
        <v>183</v>
      </c>
      <c r="F11" s="7"/>
      <c r="G11" s="12">
        <v>0</v>
      </c>
      <c r="H11" s="7"/>
    </row>
    <row r="12" spans="1:9" ht="82.5" x14ac:dyDescent="0.3">
      <c r="A12" s="13" t="s">
        <v>46</v>
      </c>
      <c r="B12" s="6" t="s">
        <v>97</v>
      </c>
      <c r="C12" s="15" t="s">
        <v>98</v>
      </c>
      <c r="D12" s="6" t="s">
        <v>49</v>
      </c>
      <c r="E12" s="6" t="s">
        <v>211</v>
      </c>
      <c r="F12" s="7"/>
      <c r="G12" s="12">
        <v>0</v>
      </c>
      <c r="H12" s="7"/>
    </row>
    <row r="13" spans="1:9" ht="82.5" x14ac:dyDescent="0.3">
      <c r="A13" s="13" t="s">
        <v>58</v>
      </c>
      <c r="B13" s="6" t="s">
        <v>99</v>
      </c>
      <c r="C13" s="6" t="s">
        <v>100</v>
      </c>
      <c r="D13" s="6" t="s">
        <v>101</v>
      </c>
      <c r="E13" s="6" t="s">
        <v>212</v>
      </c>
      <c r="F13" s="7"/>
      <c r="G13" s="12">
        <v>0</v>
      </c>
      <c r="H13" s="7"/>
    </row>
    <row r="14" spans="1:9" x14ac:dyDescent="0.3">
      <c r="I14" s="71">
        <f>AVERAGE(G9:G13)</f>
        <v>0.2</v>
      </c>
    </row>
  </sheetData>
  <mergeCells count="4">
    <mergeCell ref="A2:H2"/>
    <mergeCell ref="A5:D5"/>
    <mergeCell ref="A7:H7"/>
    <mergeCell ref="A4:C4"/>
  </mergeCells>
  <printOptions horizontalCentered="1" verticalCentered="1"/>
  <pageMargins left="0.23622047244094491" right="0.23622047244094491" top="1.5748031496062993" bottom="0.55118110236220474" header="0.31496062992125984" footer="0.31496062992125984"/>
  <pageSetup orientation="landscape" verticalDpi="300" r:id="rId1"/>
  <headerFooter>
    <oddHeader>&amp;C&amp;G</oddHeader>
    <oddFooter>&amp;L&amp;9TERCER SEGUIMIENTO AL  PLAN ANTICORRUPCIÓN Y DE ATENCIÓN AL CIUDADANO 2018&amp;RPágina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2:K17"/>
  <sheetViews>
    <sheetView tabSelected="1" view="pageLayout" topLeftCell="A16" zoomScale="69" zoomScaleNormal="100" zoomScalePageLayoutView="69" workbookViewId="0">
      <selection activeCell="D23" sqref="D23"/>
    </sheetView>
  </sheetViews>
  <sheetFormatPr baseColWidth="10" defaultRowHeight="16.5" x14ac:dyDescent="0.3"/>
  <cols>
    <col min="1" max="1" width="8.5703125" style="1" customWidth="1"/>
    <col min="2" max="2" width="23.5703125" style="1" customWidth="1"/>
    <col min="3" max="3" width="15.7109375" style="1" customWidth="1"/>
    <col min="4" max="4" width="16.140625" style="1" customWidth="1"/>
    <col min="5" max="5" width="16" style="1" customWidth="1"/>
    <col min="6" max="6" width="14.7109375" style="1" customWidth="1"/>
    <col min="7" max="7" width="12.5703125" style="1" customWidth="1"/>
    <col min="8" max="8" width="21.140625" style="1" customWidth="1"/>
    <col min="9" max="16384" width="11.42578125" style="1"/>
  </cols>
  <sheetData>
    <row r="2" spans="1:9" ht="13.5" customHeight="1" x14ac:dyDescent="0.3"/>
    <row r="3" spans="1:9" x14ac:dyDescent="0.3">
      <c r="A3" s="45" t="s">
        <v>186</v>
      </c>
      <c r="B3" s="45"/>
      <c r="C3" s="45"/>
      <c r="D3" s="45"/>
      <c r="E3" s="45"/>
      <c r="F3" s="45"/>
      <c r="G3" s="45"/>
      <c r="H3" s="45"/>
      <c r="I3" s="2"/>
    </row>
    <row r="4" spans="1:9" x14ac:dyDescent="0.3">
      <c r="A4" s="3"/>
      <c r="B4" s="3"/>
      <c r="C4" s="3"/>
      <c r="D4" s="3"/>
      <c r="E4" s="3"/>
      <c r="F4" s="3"/>
      <c r="G4" s="3"/>
      <c r="H4" s="3"/>
      <c r="I4" s="2"/>
    </row>
    <row r="5" spans="1:9" x14ac:dyDescent="0.3">
      <c r="A5" s="46" t="s">
        <v>230</v>
      </c>
      <c r="B5" s="46"/>
      <c r="C5" s="46"/>
      <c r="D5" s="43"/>
      <c r="E5" s="3"/>
      <c r="F5" s="3"/>
      <c r="G5" s="3"/>
      <c r="H5" s="3"/>
      <c r="I5" s="2"/>
    </row>
    <row r="6" spans="1:9" x14ac:dyDescent="0.3">
      <c r="A6" s="46" t="s">
        <v>231</v>
      </c>
      <c r="B6" s="46"/>
      <c r="C6" s="46"/>
      <c r="D6" s="46"/>
      <c r="E6" s="3"/>
      <c r="F6" s="3"/>
      <c r="G6" s="3"/>
      <c r="H6" s="3"/>
      <c r="I6" s="2"/>
    </row>
    <row r="7" spans="1:9" x14ac:dyDescent="0.3">
      <c r="A7" s="5"/>
      <c r="B7" s="5"/>
      <c r="C7" s="5"/>
      <c r="D7" s="5"/>
      <c r="E7" s="3"/>
      <c r="F7" s="3"/>
      <c r="G7" s="3"/>
      <c r="H7" s="3"/>
      <c r="I7" s="2"/>
    </row>
    <row r="8" spans="1:9" ht="23.25" customHeight="1" x14ac:dyDescent="0.3">
      <c r="A8" s="47" t="s">
        <v>232</v>
      </c>
      <c r="B8" s="47"/>
      <c r="C8" s="47"/>
      <c r="D8" s="47"/>
      <c r="E8" s="47"/>
      <c r="F8" s="47"/>
      <c r="G8" s="47"/>
      <c r="H8" s="47"/>
    </row>
    <row r="9" spans="1:9" ht="30.75" x14ac:dyDescent="0.3">
      <c r="A9" s="84" t="s">
        <v>237</v>
      </c>
      <c r="B9" s="40" t="s">
        <v>1</v>
      </c>
      <c r="C9" s="40" t="s">
        <v>2</v>
      </c>
      <c r="D9" s="41" t="s">
        <v>3</v>
      </c>
      <c r="E9" s="41" t="s">
        <v>4</v>
      </c>
      <c r="F9" s="41" t="s">
        <v>6</v>
      </c>
      <c r="G9" s="40" t="s">
        <v>7</v>
      </c>
      <c r="H9" s="42" t="s">
        <v>8</v>
      </c>
    </row>
    <row r="10" spans="1:9" ht="165" x14ac:dyDescent="0.3">
      <c r="A10" s="39" t="s">
        <v>9</v>
      </c>
      <c r="B10" s="33" t="s">
        <v>107</v>
      </c>
      <c r="C10" s="38" t="s">
        <v>108</v>
      </c>
      <c r="D10" s="38" t="s">
        <v>164</v>
      </c>
      <c r="E10" s="38" t="s">
        <v>207</v>
      </c>
      <c r="F10" s="7" t="s">
        <v>213</v>
      </c>
      <c r="G10" s="12">
        <v>1</v>
      </c>
      <c r="H10" s="7"/>
    </row>
    <row r="11" spans="1:9" ht="181.5" x14ac:dyDescent="0.3">
      <c r="A11" s="39" t="s">
        <v>10</v>
      </c>
      <c r="B11" s="38" t="s">
        <v>109</v>
      </c>
      <c r="C11" s="38" t="s">
        <v>110</v>
      </c>
      <c r="D11" s="38" t="s">
        <v>111</v>
      </c>
      <c r="E11" s="38" t="s">
        <v>207</v>
      </c>
      <c r="F11" s="7"/>
      <c r="G11" s="12">
        <v>0.2</v>
      </c>
      <c r="H11" s="7" t="s">
        <v>188</v>
      </c>
    </row>
    <row r="12" spans="1:9" ht="115.5" x14ac:dyDescent="0.3">
      <c r="A12" s="39" t="s">
        <v>20</v>
      </c>
      <c r="B12" s="38" t="s">
        <v>112</v>
      </c>
      <c r="C12" s="38" t="s">
        <v>113</v>
      </c>
      <c r="D12" s="38" t="s">
        <v>111</v>
      </c>
      <c r="E12" s="38" t="s">
        <v>211</v>
      </c>
      <c r="F12" s="7"/>
      <c r="G12" s="12">
        <v>0.35</v>
      </c>
      <c r="H12" s="9"/>
    </row>
    <row r="13" spans="1:9" ht="99" x14ac:dyDescent="0.3">
      <c r="A13" s="39" t="s">
        <v>45</v>
      </c>
      <c r="B13" s="38" t="s">
        <v>214</v>
      </c>
      <c r="C13" s="38" t="s">
        <v>114</v>
      </c>
      <c r="D13" s="38" t="s">
        <v>115</v>
      </c>
      <c r="E13" s="38" t="s">
        <v>215</v>
      </c>
      <c r="F13" s="7" t="s">
        <v>116</v>
      </c>
      <c r="G13" s="12">
        <v>0.9</v>
      </c>
      <c r="H13" s="8" t="s">
        <v>184</v>
      </c>
    </row>
    <row r="14" spans="1:9" ht="66" x14ac:dyDescent="0.3">
      <c r="A14" s="39" t="s">
        <v>117</v>
      </c>
      <c r="B14" s="38" t="s">
        <v>216</v>
      </c>
      <c r="C14" s="38" t="s">
        <v>217</v>
      </c>
      <c r="D14" s="38" t="s">
        <v>115</v>
      </c>
      <c r="E14" s="38" t="s">
        <v>218</v>
      </c>
      <c r="F14" s="7"/>
      <c r="G14" s="12">
        <v>0.9</v>
      </c>
      <c r="H14" s="8" t="s">
        <v>228</v>
      </c>
    </row>
    <row r="15" spans="1:9" ht="148.5" x14ac:dyDescent="0.3">
      <c r="A15" s="39" t="s">
        <v>46</v>
      </c>
      <c r="B15" s="38" t="s">
        <v>118</v>
      </c>
      <c r="C15" s="38" t="s">
        <v>119</v>
      </c>
      <c r="D15" s="38" t="s">
        <v>120</v>
      </c>
      <c r="E15" s="38" t="s">
        <v>219</v>
      </c>
      <c r="F15" s="7" t="s">
        <v>163</v>
      </c>
      <c r="G15" s="13">
        <v>0</v>
      </c>
      <c r="H15" s="9"/>
    </row>
    <row r="16" spans="1:9" ht="165" x14ac:dyDescent="0.3">
      <c r="A16" s="39" t="s">
        <v>58</v>
      </c>
      <c r="B16" s="38" t="s">
        <v>121</v>
      </c>
      <c r="C16" s="38" t="s">
        <v>122</v>
      </c>
      <c r="D16" s="38" t="s">
        <v>101</v>
      </c>
      <c r="E16" s="38" t="s">
        <v>220</v>
      </c>
      <c r="F16" s="16" t="s">
        <v>221</v>
      </c>
      <c r="G16" s="12">
        <v>1</v>
      </c>
      <c r="H16" s="44" t="s">
        <v>229</v>
      </c>
    </row>
    <row r="17" spans="9:11" x14ac:dyDescent="0.3">
      <c r="I17" s="71">
        <f>AVERAGE(G10:G16)</f>
        <v>0.62142857142857133</v>
      </c>
      <c r="J17" s="71">
        <f>'GESTION RIESGOS'!I22+CUENTAS!I13+'ATENCION AL USUARIO'!I14+INFORMACION!I17</f>
        <v>2.3535714285714282</v>
      </c>
      <c r="K17" s="1">
        <f>J17/4</f>
        <v>0.58839285714285705</v>
      </c>
    </row>
  </sheetData>
  <mergeCells count="4">
    <mergeCell ref="A3:H3"/>
    <mergeCell ref="A6:D6"/>
    <mergeCell ref="A8:H8"/>
    <mergeCell ref="A5:C5"/>
  </mergeCells>
  <printOptions horizontalCentered="1" verticalCentered="1"/>
  <pageMargins left="0.43307086614173229" right="0.55118110236220474" top="1.5354330708661419" bottom="0.55118110236220474" header="0.31496062992125984" footer="0.31496062992125984"/>
  <pageSetup scale="95" orientation="landscape" verticalDpi="300" r:id="rId1"/>
  <headerFooter>
    <oddHeader>&amp;C&amp;G</oddHeader>
    <oddFooter>&amp;LTERCER SEGUIMIENTO AL PLAN ANTICORRUPCIÓN Y DE ATENCIÓN AL CIUDADANO 2018&amp;RPágina &amp;P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GESTION RIESGOS</vt:lpstr>
      <vt:lpstr>MAPA DE RIESGOS</vt:lpstr>
      <vt:lpstr>TRAMITES</vt:lpstr>
      <vt:lpstr>CUENTAS</vt:lpstr>
      <vt:lpstr>ATENCION AL USUARIO</vt:lpstr>
      <vt:lpstr>INFORMACION</vt:lpstr>
      <vt:lpstr>Hoja6</vt:lpstr>
      <vt:lpstr>'ATENCION AL USUARIO'!Títulos_a_imprimir</vt:lpstr>
      <vt:lpstr>CUENTAS!Títulos_a_imprimir</vt:lpstr>
      <vt:lpstr>'GESTION RIESGOS'!Títulos_a_imprimir</vt:lpstr>
      <vt:lpstr>INFORMACION!Títulos_a_imprimir</vt:lpstr>
      <vt:lpstr>'MAPA DE RIESGOS'!Títulos_a_imprimir</vt:lpstr>
      <vt:lpstr>TRAMITES!Títulos_a_imprimir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 usuario</dc:creator>
  <cp:lastModifiedBy>Mi usuario</cp:lastModifiedBy>
  <cp:lastPrinted>2019-01-16T20:21:31Z</cp:lastPrinted>
  <dcterms:created xsi:type="dcterms:W3CDTF">2016-05-19T16:38:18Z</dcterms:created>
  <dcterms:modified xsi:type="dcterms:W3CDTF">2019-01-16T20:21:52Z</dcterms:modified>
</cp:coreProperties>
</file>